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I43" l="1"/>
  <c r="J195"/>
  <c r="L195"/>
  <c r="I195"/>
  <c r="H195"/>
  <c r="G195"/>
  <c r="F195"/>
  <c r="J176"/>
  <c r="L176"/>
  <c r="I176"/>
  <c r="H176"/>
  <c r="G176"/>
  <c r="F176"/>
  <c r="L157"/>
  <c r="J157"/>
  <c r="I157"/>
  <c r="H157"/>
  <c r="G157"/>
  <c r="F157"/>
  <c r="J138"/>
  <c r="G138"/>
  <c r="L138"/>
  <c r="I138"/>
  <c r="H138"/>
  <c r="F138"/>
  <c r="J119"/>
  <c r="L119"/>
  <c r="I119"/>
  <c r="H119"/>
  <c r="G119"/>
  <c r="F119"/>
  <c r="L100"/>
  <c r="J100"/>
  <c r="I100"/>
  <c r="H100"/>
  <c r="G100"/>
  <c r="F100"/>
  <c r="L81"/>
  <c r="J81"/>
  <c r="I81"/>
  <c r="H81"/>
  <c r="G81"/>
  <c r="F81"/>
  <c r="L62"/>
  <c r="J62"/>
  <c r="I62"/>
  <c r="H62"/>
  <c r="G62"/>
  <c r="F62"/>
  <c r="H43"/>
  <c r="L43"/>
  <c r="J43"/>
  <c r="G43"/>
  <c r="F43"/>
  <c r="I24"/>
  <c r="G24"/>
  <c r="F24"/>
  <c r="L24"/>
  <c r="J24"/>
  <c r="H24"/>
  <c r="I196" l="1"/>
  <c r="H196"/>
  <c r="L196"/>
  <c r="J196"/>
  <c r="G196"/>
  <c r="F196"/>
</calcChain>
</file>

<file path=xl/sharedStrings.xml><?xml version="1.0" encoding="utf-8"?>
<sst xmlns="http://schemas.openxmlformats.org/spreadsheetml/2006/main" count="295" uniqueCount="110">
  <si>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</si>
  <si>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</si>
  <si>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</si>
  <si>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</si>
  <si>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</si>
  <si>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</si>
  <si>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</si>
  <si>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</si>
  <si>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</si>
  <si>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</si>
  <si>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</si>
  <si>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</si>
  <si>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</si>
  <si>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</si>
  <si>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</si>
  <si>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</si>
  <si>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</si>
  <si>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</si>
  <si>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</si>
  <si>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</si>
  <si>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</si>
  <si>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</si>
  <si>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</si>
  <si>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</si>
  <si>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</si>
  <si>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</si>
  <si>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</si>
  <si>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</si>
  <si>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</si>
  <si>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</si>
  <si>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</si>
  <si>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</si>
  <si>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</si>
  <si>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</si>
  <si>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</si>
  <si>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</si>
  <si>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</si>
  <si>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</si>
  <si>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</si>
  <si>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МБОУ СОШ д. Шибково </t>
  </si>
  <si>
    <t>Легостаева Ю.В.</t>
  </si>
  <si>
    <t xml:space="preserve">макароны отварные </t>
  </si>
  <si>
    <t>хлеб пшеничный</t>
  </si>
  <si>
    <t>54-1г</t>
  </si>
  <si>
    <t>п/ф</t>
  </si>
  <si>
    <t>пром</t>
  </si>
  <si>
    <t>54-13з</t>
  </si>
  <si>
    <t xml:space="preserve">каша гречневая </t>
  </si>
  <si>
    <t>54-23м</t>
  </si>
  <si>
    <t>гуляш из курицы</t>
  </si>
  <si>
    <t>напиток из шиповника</t>
  </si>
  <si>
    <t>печенье</t>
  </si>
  <si>
    <t>сладкое</t>
  </si>
  <si>
    <t>макароны отварные</t>
  </si>
  <si>
    <t>котлеты домашние</t>
  </si>
  <si>
    <t xml:space="preserve">чай с лимоном и сахаром </t>
  </si>
  <si>
    <t>54-3гн</t>
  </si>
  <si>
    <t>салат из отварной свеклы</t>
  </si>
  <si>
    <t>каша гречневая</t>
  </si>
  <si>
    <t>54-4г</t>
  </si>
  <si>
    <t>454-13хн</t>
  </si>
  <si>
    <t>4а</t>
  </si>
  <si>
    <t>компот из сухофруктов</t>
  </si>
  <si>
    <t>54-1хн</t>
  </si>
  <si>
    <t>булка</t>
  </si>
  <si>
    <t xml:space="preserve">сладкое </t>
  </si>
  <si>
    <t xml:space="preserve">рис отварной </t>
  </si>
  <si>
    <t>54-6г</t>
  </si>
  <si>
    <t>54-11р</t>
  </si>
  <si>
    <t>54-21з</t>
  </si>
  <si>
    <t>чай с вишней</t>
  </si>
  <si>
    <t>54-43гн</t>
  </si>
  <si>
    <t xml:space="preserve">картофельное пюре </t>
  </si>
  <si>
    <t>54-11г</t>
  </si>
  <si>
    <t>гуляш из говядины</t>
  </si>
  <si>
    <t>54-2м</t>
  </si>
  <si>
    <t>чай с брусникой</t>
  </si>
  <si>
    <t>54-9гн</t>
  </si>
  <si>
    <t xml:space="preserve">чай с сахаром </t>
  </si>
  <si>
    <t>огурец в нарезке</t>
  </si>
  <si>
    <t>котлеты лососевые</t>
  </si>
  <si>
    <t xml:space="preserve">фрукты </t>
  </si>
  <si>
    <t>апельсин</t>
  </si>
  <si>
    <t>борщ</t>
  </si>
  <si>
    <t>54-2с</t>
  </si>
  <si>
    <t xml:space="preserve">компот из сухофруктов </t>
  </si>
  <si>
    <t>кекс</t>
  </si>
  <si>
    <t>54-28</t>
  </si>
  <si>
    <t>чай со смородиной</t>
  </si>
  <si>
    <t>54-42гн</t>
  </si>
  <si>
    <t xml:space="preserve">хлеб пшеничный </t>
  </si>
  <si>
    <t>54-2 м</t>
  </si>
  <si>
    <t>компот из кураги</t>
  </si>
  <si>
    <t>54-2хн</t>
  </si>
  <si>
    <t>Яблоко</t>
  </si>
  <si>
    <t>сыр в нарезке</t>
  </si>
  <si>
    <t xml:space="preserve">тефтели домашние </t>
  </si>
  <si>
    <t>пром.</t>
  </si>
  <si>
    <t>мандарин</t>
  </si>
  <si>
    <t>помидор в нарезке</t>
  </si>
  <si>
    <t>зеленый горошек</t>
  </si>
  <si>
    <t>банан</t>
  </si>
  <si>
    <t xml:space="preserve">биточки в томатном соусе </t>
  </si>
  <si>
    <t>яйцо отварное</t>
  </si>
  <si>
    <t>суп картофельный с макаронными изделиями</t>
  </si>
  <si>
    <t>рис отварной  с овощами</t>
  </si>
  <si>
    <t>кукуруза сахарная</t>
  </si>
  <si>
    <t>рыба запеченная минтай в томатном соусе</t>
  </si>
  <si>
    <t>салат из белокочанной капусты</t>
  </si>
  <si>
    <t xml:space="preserve">капуста тушенная с мясом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</si>
</sst>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Protection="1"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E169" sqref="E16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9"/>
      <c r="D1" s="60"/>
      <c r="E1" s="60"/>
      <c r="F1" s="12" t="s">
        <v>16</v>
      </c>
      <c r="G1" s="2" t="s">
        <v>17</v>
      </c>
      <c r="H1" s="61" t="s">
        <v>39</v>
      </c>
      <c r="I1" s="62"/>
      <c r="J1" s="62"/>
      <c r="K1" s="62"/>
    </row>
    <row r="2" spans="1:12" ht="18">
      <c r="A2" s="35" t="s">
        <v>6</v>
      </c>
      <c r="C2" s="2"/>
      <c r="G2" s="2" t="s">
        <v>18</v>
      </c>
      <c r="H2" s="61" t="s">
        <v>40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/>
      <c r="F6" s="40"/>
      <c r="G6" s="40"/>
      <c r="H6" s="40"/>
      <c r="I6" s="40"/>
      <c r="J6" s="40"/>
      <c r="K6" s="53"/>
      <c r="L6" s="40"/>
    </row>
    <row r="7" spans="1:12" ht="15">
      <c r="A7" s="23"/>
      <c r="B7" s="15"/>
      <c r="C7" s="11"/>
      <c r="D7" s="54" t="s">
        <v>28</v>
      </c>
      <c r="E7" s="52"/>
      <c r="F7" s="43"/>
      <c r="G7" s="43"/>
      <c r="H7" s="43"/>
      <c r="I7" s="43"/>
      <c r="J7" s="43"/>
      <c r="K7" s="55"/>
      <c r="L7" s="43"/>
    </row>
    <row r="8" spans="1:12" ht="15">
      <c r="A8" s="23"/>
      <c r="B8" s="15"/>
      <c r="C8" s="11"/>
      <c r="D8" s="7" t="s">
        <v>22</v>
      </c>
      <c r="E8" s="52"/>
      <c r="F8" s="43"/>
      <c r="G8" s="43"/>
      <c r="H8" s="43"/>
      <c r="I8" s="43"/>
      <c r="J8" s="43"/>
      <c r="K8" s="55"/>
      <c r="L8" s="43"/>
    </row>
    <row r="9" spans="1:12" ht="15">
      <c r="A9" s="23"/>
      <c r="B9" s="15"/>
      <c r="C9" s="11"/>
      <c r="D9" s="7" t="s">
        <v>23</v>
      </c>
      <c r="E9" s="52"/>
      <c r="F9" s="43"/>
      <c r="G9" s="43"/>
      <c r="H9" s="43"/>
      <c r="I9" s="43"/>
      <c r="J9" s="43"/>
      <c r="K9" s="55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54" t="s">
        <v>26</v>
      </c>
      <c r="E11" s="52"/>
      <c r="F11" s="43"/>
      <c r="G11" s="43"/>
      <c r="H11" s="43"/>
      <c r="I11" s="43"/>
      <c r="J11" s="43"/>
      <c r="K11" s="55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57</v>
      </c>
      <c r="F14" s="43">
        <v>100</v>
      </c>
      <c r="G14" s="43">
        <v>1.33</v>
      </c>
      <c r="H14" s="43">
        <v>4.5</v>
      </c>
      <c r="I14" s="43">
        <v>7.66</v>
      </c>
      <c r="J14" s="43">
        <v>76.16</v>
      </c>
      <c r="K14" s="55" t="s">
        <v>46</v>
      </c>
      <c r="L14" s="56">
        <v>5.5</v>
      </c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52" t="s">
        <v>54</v>
      </c>
      <c r="F16" s="43">
        <v>100</v>
      </c>
      <c r="G16" s="43">
        <v>12.94</v>
      </c>
      <c r="H16" s="43">
        <v>10.220000000000001</v>
      </c>
      <c r="I16" s="43">
        <v>7.8</v>
      </c>
      <c r="J16" s="43">
        <v>174.93</v>
      </c>
      <c r="K16" s="55" t="s">
        <v>44</v>
      </c>
      <c r="L16" s="43">
        <v>40</v>
      </c>
    </row>
    <row r="17" spans="1:12" ht="15">
      <c r="A17" s="23"/>
      <c r="B17" s="15"/>
      <c r="C17" s="11"/>
      <c r="D17" s="7" t="s">
        <v>29</v>
      </c>
      <c r="E17" s="52" t="s">
        <v>53</v>
      </c>
      <c r="F17" s="43">
        <v>200</v>
      </c>
      <c r="G17" s="43">
        <v>7.06</v>
      </c>
      <c r="H17" s="43">
        <v>6.53</v>
      </c>
      <c r="I17" s="43">
        <v>43.73</v>
      </c>
      <c r="J17" s="43">
        <v>262.39999999999998</v>
      </c>
      <c r="K17" s="55" t="s">
        <v>43</v>
      </c>
      <c r="L17" s="43">
        <v>14.73</v>
      </c>
    </row>
    <row r="18" spans="1:12" ht="15">
      <c r="A18" s="23"/>
      <c r="B18" s="15"/>
      <c r="C18" s="11"/>
      <c r="D18" s="7" t="s">
        <v>30</v>
      </c>
      <c r="E18" s="52" t="s">
        <v>55</v>
      </c>
      <c r="F18" s="43">
        <v>200</v>
      </c>
      <c r="G18" s="43">
        <v>0.25</v>
      </c>
      <c r="H18" s="43">
        <v>0.05</v>
      </c>
      <c r="I18" s="43">
        <v>6.61</v>
      </c>
      <c r="J18" s="43">
        <v>27.9</v>
      </c>
      <c r="K18" s="55" t="s">
        <v>56</v>
      </c>
      <c r="L18" s="43">
        <v>9.6300000000000008</v>
      </c>
    </row>
    <row r="19" spans="1:12" ht="15">
      <c r="A19" s="23"/>
      <c r="B19" s="15"/>
      <c r="C19" s="11"/>
      <c r="D19" s="7" t="s">
        <v>31</v>
      </c>
      <c r="E19" s="52" t="s">
        <v>42</v>
      </c>
      <c r="F19" s="43">
        <v>60</v>
      </c>
      <c r="G19" s="43">
        <v>4.5999999999999996</v>
      </c>
      <c r="H19" s="43">
        <v>0.5</v>
      </c>
      <c r="I19" s="43">
        <v>29.5</v>
      </c>
      <c r="J19" s="43">
        <v>140.6</v>
      </c>
      <c r="K19" s="55" t="s">
        <v>45</v>
      </c>
      <c r="L19" s="43">
        <v>5.4</v>
      </c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54" t="s">
        <v>52</v>
      </c>
      <c r="E21" s="52" t="s">
        <v>51</v>
      </c>
      <c r="F21" s="43">
        <v>40</v>
      </c>
      <c r="G21" s="43">
        <v>2.25</v>
      </c>
      <c r="H21" s="43">
        <v>2.94</v>
      </c>
      <c r="I21" s="43">
        <v>22.32</v>
      </c>
      <c r="J21" s="43">
        <v>124.74</v>
      </c>
      <c r="K21" s="55" t="s">
        <v>45</v>
      </c>
      <c r="L21" s="43">
        <v>10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28.43</v>
      </c>
      <c r="H23" s="19">
        <f t="shared" si="2"/>
        <v>24.740000000000002</v>
      </c>
      <c r="I23" s="19">
        <f t="shared" si="2"/>
        <v>117.62</v>
      </c>
      <c r="J23" s="19">
        <f t="shared" si="2"/>
        <v>806.73</v>
      </c>
      <c r="K23" s="25"/>
      <c r="L23" s="19">
        <f t="shared" ref="L23" si="3">SUM(L14:L22)</f>
        <v>85.26</v>
      </c>
    </row>
    <row r="24" spans="1:12" ht="1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700</v>
      </c>
      <c r="G24" s="32">
        <f t="shared" ref="G24:J24" si="4">G13+G23</f>
        <v>28.43</v>
      </c>
      <c r="H24" s="32">
        <f t="shared" si="4"/>
        <v>24.740000000000002</v>
      </c>
      <c r="I24" s="32">
        <f t="shared" si="4"/>
        <v>117.62</v>
      </c>
      <c r="J24" s="32">
        <f t="shared" si="4"/>
        <v>806.73</v>
      </c>
      <c r="K24" s="32"/>
      <c r="L24" s="32">
        <f t="shared" ref="L24" si="5">L13+L23</f>
        <v>85.26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103</v>
      </c>
      <c r="F33" s="43">
        <v>40</v>
      </c>
      <c r="G33" s="43">
        <v>4.78</v>
      </c>
      <c r="H33" s="43">
        <v>4.05</v>
      </c>
      <c r="I33" s="43">
        <v>0.25</v>
      </c>
      <c r="J33" s="43">
        <v>56.6</v>
      </c>
      <c r="K33" s="44"/>
      <c r="L33" s="43">
        <v>10</v>
      </c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52" t="s">
        <v>49</v>
      </c>
      <c r="F35" s="43">
        <v>100</v>
      </c>
      <c r="G35" s="43">
        <v>19.12</v>
      </c>
      <c r="H35" s="43">
        <v>4.25</v>
      </c>
      <c r="I35" s="43">
        <v>13.37</v>
      </c>
      <c r="J35" s="43">
        <v>168.62</v>
      </c>
      <c r="K35" s="55" t="s">
        <v>48</v>
      </c>
      <c r="L35" s="43">
        <v>38</v>
      </c>
    </row>
    <row r="36" spans="1:12" ht="15">
      <c r="A36" s="14"/>
      <c r="B36" s="15"/>
      <c r="C36" s="11"/>
      <c r="D36" s="7" t="s">
        <v>29</v>
      </c>
      <c r="E36" s="52" t="s">
        <v>58</v>
      </c>
      <c r="F36" s="43">
        <v>200</v>
      </c>
      <c r="G36" s="43">
        <v>8.1999999999999993</v>
      </c>
      <c r="H36" s="43">
        <v>6.3</v>
      </c>
      <c r="I36" s="43">
        <v>35.9</v>
      </c>
      <c r="J36" s="43">
        <v>233.7</v>
      </c>
      <c r="K36" s="55" t="s">
        <v>59</v>
      </c>
      <c r="L36" s="43">
        <v>10.06</v>
      </c>
    </row>
    <row r="37" spans="1:12" ht="15">
      <c r="A37" s="14"/>
      <c r="B37" s="15"/>
      <c r="C37" s="11"/>
      <c r="D37" s="7" t="s">
        <v>30</v>
      </c>
      <c r="E37" s="52" t="s">
        <v>50</v>
      </c>
      <c r="F37" s="43">
        <v>200</v>
      </c>
      <c r="G37" s="43">
        <v>0.6</v>
      </c>
      <c r="H37" s="43">
        <v>0.2</v>
      </c>
      <c r="I37" s="43">
        <v>15.1</v>
      </c>
      <c r="J37" s="43">
        <v>65.400000000000006</v>
      </c>
      <c r="K37" s="55" t="s">
        <v>60</v>
      </c>
      <c r="L37" s="43">
        <v>4.0999999999999996</v>
      </c>
    </row>
    <row r="38" spans="1:12" ht="15">
      <c r="A38" s="14"/>
      <c r="B38" s="15"/>
      <c r="C38" s="11"/>
      <c r="D38" s="7" t="s">
        <v>31</v>
      </c>
      <c r="E38" s="52" t="s">
        <v>42</v>
      </c>
      <c r="F38" s="43">
        <v>100</v>
      </c>
      <c r="G38" s="43">
        <v>7.66</v>
      </c>
      <c r="H38" s="43">
        <v>0.83</v>
      </c>
      <c r="I38" s="43">
        <v>49.16</v>
      </c>
      <c r="J38" s="43">
        <v>234.33</v>
      </c>
      <c r="K38" s="55" t="s">
        <v>45</v>
      </c>
      <c r="L38" s="43">
        <v>4.92</v>
      </c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57" t="s">
        <v>24</v>
      </c>
      <c r="E40" s="52" t="s">
        <v>94</v>
      </c>
      <c r="F40" s="43">
        <v>100</v>
      </c>
      <c r="G40" s="43">
        <v>0.4</v>
      </c>
      <c r="H40" s="43">
        <v>0.4</v>
      </c>
      <c r="I40" s="43">
        <v>9.8000000000000007</v>
      </c>
      <c r="J40" s="43">
        <v>88.88</v>
      </c>
      <c r="K40" s="55" t="s">
        <v>45</v>
      </c>
      <c r="L40" s="43">
        <v>15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40.76</v>
      </c>
      <c r="H42" s="19">
        <f t="shared" ref="H42" si="11">SUM(H33:H41)</f>
        <v>16.03</v>
      </c>
      <c r="I42" s="19">
        <f t="shared" ref="I42" si="12">SUM(I33:I41)</f>
        <v>123.57999999999998</v>
      </c>
      <c r="J42" s="19">
        <f t="shared" ref="J42:L42" si="13">SUM(J33:J41)</f>
        <v>847.53</v>
      </c>
      <c r="K42" s="25"/>
      <c r="L42" s="19">
        <f t="shared" si="13"/>
        <v>82.08</v>
      </c>
    </row>
    <row r="43" spans="1:12" ht="15.75" customHeight="1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740</v>
      </c>
      <c r="G43" s="32">
        <f t="shared" ref="G43" si="14">G32+G42</f>
        <v>40.76</v>
      </c>
      <c r="H43" s="32">
        <f t="shared" ref="H43" si="15">H32+H42</f>
        <v>16.03</v>
      </c>
      <c r="I43" s="32">
        <f t="shared" ref="I43" si="16">I32+I42</f>
        <v>123.57999999999998</v>
      </c>
      <c r="J43" s="32">
        <f t="shared" ref="J43:L43" si="17">J32+J42</f>
        <v>847.53</v>
      </c>
      <c r="K43" s="32"/>
      <c r="L43" s="32">
        <f t="shared" si="17"/>
        <v>82.08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95</v>
      </c>
      <c r="F52" s="43">
        <v>30</v>
      </c>
      <c r="G52" s="43">
        <v>6.93</v>
      </c>
      <c r="H52" s="43">
        <v>8.86</v>
      </c>
      <c r="I52" s="43">
        <v>0</v>
      </c>
      <c r="J52" s="43">
        <v>107.45</v>
      </c>
      <c r="K52" s="44"/>
      <c r="L52" s="43">
        <v>20</v>
      </c>
    </row>
    <row r="53" spans="1:12" ht="15">
      <c r="A53" s="23"/>
      <c r="B53" s="15"/>
      <c r="C53" s="11"/>
      <c r="D53" s="7" t="s">
        <v>27</v>
      </c>
      <c r="E53" s="52" t="s">
        <v>104</v>
      </c>
      <c r="F53" s="43">
        <v>250</v>
      </c>
      <c r="G53" s="43">
        <v>3.25</v>
      </c>
      <c r="H53" s="43">
        <v>3.5</v>
      </c>
      <c r="I53" s="43">
        <v>13</v>
      </c>
      <c r="J53" s="43">
        <v>96.87</v>
      </c>
      <c r="K53" s="55" t="s">
        <v>61</v>
      </c>
      <c r="L53" s="43">
        <v>22.84</v>
      </c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52" t="s">
        <v>62</v>
      </c>
      <c r="F56" s="43">
        <v>200</v>
      </c>
      <c r="G56" s="43">
        <v>0.5</v>
      </c>
      <c r="H56" s="43">
        <v>0</v>
      </c>
      <c r="I56" s="43">
        <v>19.8</v>
      </c>
      <c r="J56" s="43">
        <v>81</v>
      </c>
      <c r="K56" s="55" t="s">
        <v>63</v>
      </c>
      <c r="L56" s="43">
        <v>4.5250000000000004</v>
      </c>
    </row>
    <row r="57" spans="1:12" ht="15">
      <c r="A57" s="23"/>
      <c r="B57" s="15"/>
      <c r="C57" s="11"/>
      <c r="D57" s="7" t="s">
        <v>31</v>
      </c>
      <c r="E57" s="52" t="s">
        <v>42</v>
      </c>
      <c r="F57" s="43">
        <v>100</v>
      </c>
      <c r="G57" s="43">
        <v>7.66</v>
      </c>
      <c r="H57" s="43">
        <v>0.83</v>
      </c>
      <c r="I57" s="43">
        <v>49.16</v>
      </c>
      <c r="J57" s="43">
        <v>234.33</v>
      </c>
      <c r="K57" s="55" t="s">
        <v>45</v>
      </c>
      <c r="L57" s="43">
        <v>4.92</v>
      </c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54" t="s">
        <v>65</v>
      </c>
      <c r="E59" s="52" t="s">
        <v>64</v>
      </c>
      <c r="F59" s="43">
        <v>70</v>
      </c>
      <c r="G59" s="43">
        <v>4</v>
      </c>
      <c r="H59" s="43">
        <v>1.2</v>
      </c>
      <c r="I59" s="43">
        <v>33.5</v>
      </c>
      <c r="J59" s="43">
        <v>160.69999999999999</v>
      </c>
      <c r="K59" s="55" t="s">
        <v>45</v>
      </c>
      <c r="L59" s="43">
        <v>24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650</v>
      </c>
      <c r="G61" s="19">
        <f t="shared" ref="G61" si="22">SUM(G52:G60)</f>
        <v>22.34</v>
      </c>
      <c r="H61" s="19">
        <f t="shared" ref="H61" si="23">SUM(H52:H60)</f>
        <v>14.389999999999999</v>
      </c>
      <c r="I61" s="19">
        <f t="shared" ref="I61" si="24">SUM(I52:I60)</f>
        <v>115.46</v>
      </c>
      <c r="J61" s="19">
        <f t="shared" ref="J61:L61" si="25">SUM(J52:J60)</f>
        <v>680.34999999999991</v>
      </c>
      <c r="K61" s="25"/>
      <c r="L61" s="19">
        <f t="shared" si="25"/>
        <v>76.284999999999997</v>
      </c>
    </row>
    <row r="62" spans="1:12" ht="15.75" customHeight="1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650</v>
      </c>
      <c r="G62" s="32">
        <f t="shared" ref="G62" si="26">G51+G61</f>
        <v>22.34</v>
      </c>
      <c r="H62" s="32">
        <f t="shared" ref="H62" si="27">H51+H61</f>
        <v>14.389999999999999</v>
      </c>
      <c r="I62" s="32">
        <f t="shared" ref="I62" si="28">I51+I61</f>
        <v>115.46</v>
      </c>
      <c r="J62" s="32">
        <f t="shared" ref="J62:L62" si="29">J51+J61</f>
        <v>680.34999999999991</v>
      </c>
      <c r="K62" s="32"/>
      <c r="L62" s="32">
        <f t="shared" si="29"/>
        <v>76.284999999999997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2" t="s">
        <v>106</v>
      </c>
      <c r="F71" s="43">
        <v>60</v>
      </c>
      <c r="G71" s="43">
        <v>1.2</v>
      </c>
      <c r="H71" s="43">
        <v>0.2</v>
      </c>
      <c r="I71" s="43">
        <v>6.1</v>
      </c>
      <c r="J71" s="43">
        <v>31.3</v>
      </c>
      <c r="K71" s="55" t="s">
        <v>69</v>
      </c>
      <c r="L71" s="43">
        <v>8.6300000000000008</v>
      </c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52" t="s">
        <v>107</v>
      </c>
      <c r="F73" s="43">
        <v>100</v>
      </c>
      <c r="G73" s="43">
        <v>11.1</v>
      </c>
      <c r="H73" s="43">
        <v>5.9</v>
      </c>
      <c r="I73" s="43">
        <v>5</v>
      </c>
      <c r="J73" s="43">
        <v>117.8</v>
      </c>
      <c r="K73" s="55" t="s">
        <v>68</v>
      </c>
      <c r="L73" s="43">
        <v>50</v>
      </c>
    </row>
    <row r="74" spans="1:12" ht="15">
      <c r="A74" s="23"/>
      <c r="B74" s="15"/>
      <c r="C74" s="11"/>
      <c r="D74" s="7" t="s">
        <v>29</v>
      </c>
      <c r="E74" s="52" t="s">
        <v>105</v>
      </c>
      <c r="F74" s="43">
        <v>250</v>
      </c>
      <c r="G74" s="43">
        <v>3.6</v>
      </c>
      <c r="H74" s="43">
        <v>4.8</v>
      </c>
      <c r="I74" s="43">
        <v>36.4</v>
      </c>
      <c r="J74" s="43">
        <v>203.5</v>
      </c>
      <c r="K74" s="55" t="s">
        <v>67</v>
      </c>
      <c r="L74" s="43">
        <v>10.51</v>
      </c>
    </row>
    <row r="75" spans="1:12" ht="15">
      <c r="A75" s="23"/>
      <c r="B75" s="15"/>
      <c r="C75" s="11"/>
      <c r="D75" s="7" t="s">
        <v>30</v>
      </c>
      <c r="E75" s="52" t="s">
        <v>70</v>
      </c>
      <c r="F75" s="43">
        <v>200</v>
      </c>
      <c r="G75" s="43">
        <v>0.4</v>
      </c>
      <c r="H75" s="43">
        <v>0.1</v>
      </c>
      <c r="I75" s="43">
        <v>8.5</v>
      </c>
      <c r="J75" s="43">
        <v>36.1</v>
      </c>
      <c r="K75" s="55" t="s">
        <v>71</v>
      </c>
      <c r="L75" s="43">
        <v>4.5</v>
      </c>
    </row>
    <row r="76" spans="1:12" ht="15">
      <c r="A76" s="23"/>
      <c r="B76" s="15"/>
      <c r="C76" s="11"/>
      <c r="D76" s="7" t="s">
        <v>31</v>
      </c>
      <c r="E76" s="52" t="s">
        <v>42</v>
      </c>
      <c r="F76" s="43">
        <v>100</v>
      </c>
      <c r="G76" s="43">
        <v>7.66</v>
      </c>
      <c r="H76" s="43">
        <v>0.83</v>
      </c>
      <c r="I76" s="43">
        <v>49.16</v>
      </c>
      <c r="J76" s="43">
        <v>234.33</v>
      </c>
      <c r="K76" s="55" t="s">
        <v>45</v>
      </c>
      <c r="L76" s="43">
        <v>5.4</v>
      </c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 t="shared" ref="G80" si="34">SUM(G71:G79)</f>
        <v>23.959999999999997</v>
      </c>
      <c r="H80" s="19">
        <f t="shared" ref="H80" si="35">SUM(H71:H79)</f>
        <v>11.83</v>
      </c>
      <c r="I80" s="19">
        <f t="shared" ref="I80" si="36">SUM(I71:I79)</f>
        <v>105.16</v>
      </c>
      <c r="J80" s="19">
        <f t="shared" ref="J80:L80" si="37">SUM(J71:J79)</f>
        <v>623.03000000000009</v>
      </c>
      <c r="K80" s="25"/>
      <c r="L80" s="19">
        <f t="shared" si="37"/>
        <v>79.040000000000006</v>
      </c>
    </row>
    <row r="81" spans="1:12" ht="15.75" customHeight="1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710</v>
      </c>
      <c r="G81" s="32">
        <f t="shared" ref="G81" si="38">G70+G80</f>
        <v>23.959999999999997</v>
      </c>
      <c r="H81" s="32">
        <f t="shared" ref="H81" si="39">H70+H80</f>
        <v>11.83</v>
      </c>
      <c r="I81" s="32">
        <f t="shared" ref="I81" si="40">I70+I80</f>
        <v>105.16</v>
      </c>
      <c r="J81" s="32">
        <f t="shared" ref="J81:L81" si="41">J70+J80</f>
        <v>623.03000000000009</v>
      </c>
      <c r="K81" s="32"/>
      <c r="L81" s="32">
        <f t="shared" si="41"/>
        <v>79.040000000000006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108</v>
      </c>
      <c r="F90" s="43">
        <v>100</v>
      </c>
      <c r="G90" s="43">
        <v>2.5</v>
      </c>
      <c r="H90" s="43">
        <v>10.16</v>
      </c>
      <c r="I90" s="43">
        <v>10.33</v>
      </c>
      <c r="J90" s="43">
        <v>143</v>
      </c>
      <c r="K90" s="44"/>
      <c r="L90" s="43">
        <v>8.25</v>
      </c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52" t="s">
        <v>74</v>
      </c>
      <c r="F92" s="43">
        <v>100</v>
      </c>
      <c r="G92" s="43">
        <v>13.6</v>
      </c>
      <c r="H92" s="43">
        <v>13.2</v>
      </c>
      <c r="I92" s="43">
        <v>3.1</v>
      </c>
      <c r="J92" s="43">
        <v>185.7</v>
      </c>
      <c r="K92" s="55" t="s">
        <v>75</v>
      </c>
      <c r="L92" s="43">
        <v>51</v>
      </c>
    </row>
    <row r="93" spans="1:12" ht="15">
      <c r="A93" s="23"/>
      <c r="B93" s="15"/>
      <c r="C93" s="11"/>
      <c r="D93" s="7" t="s">
        <v>29</v>
      </c>
      <c r="E93" s="52" t="s">
        <v>72</v>
      </c>
      <c r="F93" s="43">
        <v>200</v>
      </c>
      <c r="G93" s="43">
        <v>3.1</v>
      </c>
      <c r="H93" s="43">
        <v>5.3</v>
      </c>
      <c r="I93" s="43">
        <v>19.8</v>
      </c>
      <c r="J93" s="43">
        <v>139.4</v>
      </c>
      <c r="K93" s="55" t="s">
        <v>73</v>
      </c>
      <c r="L93" s="43">
        <v>14.33</v>
      </c>
    </row>
    <row r="94" spans="1:12" ht="15">
      <c r="A94" s="23"/>
      <c r="B94" s="15"/>
      <c r="C94" s="11"/>
      <c r="D94" s="7" t="s">
        <v>30</v>
      </c>
      <c r="E94" s="52" t="s">
        <v>76</v>
      </c>
      <c r="F94" s="43">
        <v>200</v>
      </c>
      <c r="G94" s="43">
        <v>0.3</v>
      </c>
      <c r="H94" s="43">
        <v>0.1</v>
      </c>
      <c r="I94" s="43">
        <v>7.3</v>
      </c>
      <c r="J94" s="43">
        <v>31.2</v>
      </c>
      <c r="K94" s="55" t="s">
        <v>77</v>
      </c>
      <c r="L94" s="43">
        <v>4.6500000000000004</v>
      </c>
    </row>
    <row r="95" spans="1:12" ht="15">
      <c r="A95" s="23"/>
      <c r="B95" s="15"/>
      <c r="C95" s="11"/>
      <c r="D95" s="7" t="s">
        <v>31</v>
      </c>
      <c r="E95" s="52" t="s">
        <v>42</v>
      </c>
      <c r="F95" s="43">
        <v>100</v>
      </c>
      <c r="G95" s="43">
        <v>7.66</v>
      </c>
      <c r="H95" s="43">
        <v>0.83</v>
      </c>
      <c r="I95" s="43">
        <v>49.16</v>
      </c>
      <c r="J95" s="43">
        <v>234.33</v>
      </c>
      <c r="K95" s="55" t="s">
        <v>45</v>
      </c>
      <c r="L95" s="43">
        <v>4.92</v>
      </c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27.160000000000004</v>
      </c>
      <c r="H99" s="19">
        <f t="shared" ref="H99" si="47">SUM(H90:H98)</f>
        <v>29.59</v>
      </c>
      <c r="I99" s="19">
        <f t="shared" ref="I99" si="48">SUM(I90:I98)</f>
        <v>89.69</v>
      </c>
      <c r="J99" s="19">
        <f t="shared" ref="J99:L99" si="49">SUM(J90:J98)</f>
        <v>733.63</v>
      </c>
      <c r="K99" s="25"/>
      <c r="L99" s="19">
        <f t="shared" si="49"/>
        <v>83.15</v>
      </c>
    </row>
    <row r="100" spans="1:12" ht="15.75" customHeight="1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700</v>
      </c>
      <c r="G100" s="32">
        <f t="shared" ref="G100" si="50">G89+G99</f>
        <v>27.160000000000004</v>
      </c>
      <c r="H100" s="32">
        <f t="shared" ref="H100" si="51">H89+H99</f>
        <v>29.59</v>
      </c>
      <c r="I100" s="32">
        <f t="shared" ref="I100" si="52">I89+I99</f>
        <v>89.69</v>
      </c>
      <c r="J100" s="32">
        <f t="shared" ref="J100:L100" si="53">J89+J99</f>
        <v>733.63</v>
      </c>
      <c r="K100" s="32"/>
      <c r="L100" s="32">
        <f t="shared" si="53"/>
        <v>83.15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 t="s">
        <v>79</v>
      </c>
      <c r="F109" s="43">
        <v>60</v>
      </c>
      <c r="G109" s="43">
        <v>1</v>
      </c>
      <c r="H109" s="43">
        <v>0.2</v>
      </c>
      <c r="I109" s="43">
        <v>3</v>
      </c>
      <c r="J109" s="43">
        <v>17</v>
      </c>
      <c r="K109" s="55"/>
      <c r="L109" s="43">
        <v>10</v>
      </c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52" t="s">
        <v>96</v>
      </c>
      <c r="F111" s="43">
        <v>100</v>
      </c>
      <c r="G111" s="43">
        <v>9.6999999999999993</v>
      </c>
      <c r="H111" s="43">
        <v>7.7</v>
      </c>
      <c r="I111" s="43">
        <v>5.9</v>
      </c>
      <c r="J111" s="43">
        <v>131.19999999999999</v>
      </c>
      <c r="K111" s="55" t="s">
        <v>44</v>
      </c>
      <c r="L111" s="43">
        <v>50</v>
      </c>
    </row>
    <row r="112" spans="1:12" ht="15">
      <c r="A112" s="23"/>
      <c r="B112" s="15"/>
      <c r="C112" s="11"/>
      <c r="D112" s="7" t="s">
        <v>29</v>
      </c>
      <c r="E112" s="52" t="s">
        <v>47</v>
      </c>
      <c r="F112" s="43">
        <v>200</v>
      </c>
      <c r="G112" s="43">
        <v>8.1999999999999993</v>
      </c>
      <c r="H112" s="43">
        <v>6.3</v>
      </c>
      <c r="I112" s="43">
        <v>35.9</v>
      </c>
      <c r="J112" s="43">
        <v>233.7</v>
      </c>
      <c r="K112" s="55" t="s">
        <v>59</v>
      </c>
      <c r="L112" s="43">
        <v>8.5</v>
      </c>
    </row>
    <row r="113" spans="1:12" ht="15">
      <c r="A113" s="23"/>
      <c r="B113" s="15"/>
      <c r="C113" s="11"/>
      <c r="D113" s="7" t="s">
        <v>30</v>
      </c>
      <c r="E113" s="52" t="s">
        <v>78</v>
      </c>
      <c r="F113" s="43">
        <v>200</v>
      </c>
      <c r="G113" s="43">
        <v>0.2</v>
      </c>
      <c r="H113" s="43">
        <v>0.1</v>
      </c>
      <c r="I113" s="43">
        <v>606</v>
      </c>
      <c r="J113" s="43">
        <v>27.9</v>
      </c>
      <c r="K113" s="55" t="s">
        <v>56</v>
      </c>
      <c r="L113" s="43">
        <v>2.5</v>
      </c>
    </row>
    <row r="114" spans="1:12" ht="15">
      <c r="A114" s="23"/>
      <c r="B114" s="15"/>
      <c r="C114" s="11"/>
      <c r="D114" s="7" t="s">
        <v>31</v>
      </c>
      <c r="E114" s="52" t="s">
        <v>42</v>
      </c>
      <c r="F114" s="43">
        <v>60</v>
      </c>
      <c r="G114" s="43">
        <v>4.5999999999999996</v>
      </c>
      <c r="H114" s="43">
        <v>0.5</v>
      </c>
      <c r="I114" s="43">
        <v>29.5</v>
      </c>
      <c r="J114" s="43">
        <v>140.6</v>
      </c>
      <c r="K114" s="55" t="s">
        <v>45</v>
      </c>
      <c r="L114" s="43">
        <v>4.92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 t="s">
        <v>24</v>
      </c>
      <c r="E116" s="42" t="s">
        <v>98</v>
      </c>
      <c r="F116" s="43">
        <v>100</v>
      </c>
      <c r="G116" s="43">
        <v>0.9</v>
      </c>
      <c r="H116" s="43">
        <v>0.2</v>
      </c>
      <c r="I116" s="43">
        <v>8.1</v>
      </c>
      <c r="J116" s="43">
        <v>37.799999999999997</v>
      </c>
      <c r="K116" s="44" t="s">
        <v>97</v>
      </c>
      <c r="L116" s="43">
        <v>12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24.599999999999994</v>
      </c>
      <c r="H118" s="19">
        <f t="shared" si="56"/>
        <v>14.999999999999998</v>
      </c>
      <c r="I118" s="19">
        <f t="shared" si="56"/>
        <v>688.4</v>
      </c>
      <c r="J118" s="19">
        <f t="shared" si="56"/>
        <v>588.19999999999993</v>
      </c>
      <c r="K118" s="25"/>
      <c r="L118" s="19">
        <f t="shared" ref="L118" si="57">SUM(L109:L117)</f>
        <v>87.92</v>
      </c>
    </row>
    <row r="119" spans="1:12" ht="15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720</v>
      </c>
      <c r="G119" s="32">
        <f t="shared" ref="G119" si="58">G108+G118</f>
        <v>24.599999999999994</v>
      </c>
      <c r="H119" s="32">
        <f t="shared" ref="H119" si="59">H108+H118</f>
        <v>14.999999999999998</v>
      </c>
      <c r="I119" s="32">
        <f t="shared" ref="I119" si="60">I108+I118</f>
        <v>688.4</v>
      </c>
      <c r="J119" s="32">
        <f t="shared" ref="J119:L119" si="61">J108+J118</f>
        <v>588.19999999999993</v>
      </c>
      <c r="K119" s="32"/>
      <c r="L119" s="32">
        <f t="shared" si="61"/>
        <v>87.92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52" t="s">
        <v>80</v>
      </c>
      <c r="F130" s="43">
        <v>100</v>
      </c>
      <c r="G130" s="43">
        <v>12.4</v>
      </c>
      <c r="H130" s="43">
        <v>4</v>
      </c>
      <c r="I130" s="43">
        <v>4</v>
      </c>
      <c r="J130" s="43">
        <v>96</v>
      </c>
      <c r="K130" s="55" t="s">
        <v>45</v>
      </c>
      <c r="L130" s="43">
        <v>30</v>
      </c>
    </row>
    <row r="131" spans="1:12" ht="15">
      <c r="A131" s="14"/>
      <c r="B131" s="15"/>
      <c r="C131" s="11"/>
      <c r="D131" s="7" t="s">
        <v>29</v>
      </c>
      <c r="E131" s="52" t="s">
        <v>66</v>
      </c>
      <c r="F131" s="43">
        <v>200</v>
      </c>
      <c r="G131" s="43">
        <v>3.6</v>
      </c>
      <c r="H131" s="43">
        <v>4.8</v>
      </c>
      <c r="I131" s="43">
        <v>36.4</v>
      </c>
      <c r="J131" s="43">
        <v>203.5</v>
      </c>
      <c r="K131" s="55" t="s">
        <v>67</v>
      </c>
      <c r="L131" s="43">
        <v>10.51</v>
      </c>
    </row>
    <row r="132" spans="1:12" ht="15">
      <c r="A132" s="14"/>
      <c r="B132" s="15"/>
      <c r="C132" s="11"/>
      <c r="D132" s="7" t="s">
        <v>30</v>
      </c>
      <c r="E132" s="52" t="s">
        <v>55</v>
      </c>
      <c r="F132" s="43">
        <v>200</v>
      </c>
      <c r="G132" s="43">
        <v>0.2</v>
      </c>
      <c r="H132" s="43">
        <v>0.1</v>
      </c>
      <c r="I132" s="43">
        <v>6.6</v>
      </c>
      <c r="J132" s="43">
        <v>27.9</v>
      </c>
      <c r="K132" s="55" t="s">
        <v>56</v>
      </c>
      <c r="L132" s="43">
        <v>3.93</v>
      </c>
    </row>
    <row r="133" spans="1:12" ht="15">
      <c r="A133" s="14"/>
      <c r="B133" s="15"/>
      <c r="C133" s="11"/>
      <c r="D133" s="7" t="s">
        <v>31</v>
      </c>
      <c r="E133" s="52" t="s">
        <v>42</v>
      </c>
      <c r="F133" s="43">
        <v>60</v>
      </c>
      <c r="G133" s="43">
        <v>4.5999999999999996</v>
      </c>
      <c r="H133" s="43">
        <v>0.5</v>
      </c>
      <c r="I133" s="43">
        <v>29.5</v>
      </c>
      <c r="J133" s="43">
        <v>140.6</v>
      </c>
      <c r="K133" s="55" t="s">
        <v>45</v>
      </c>
      <c r="L133" s="43">
        <v>4.92</v>
      </c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54" t="s">
        <v>81</v>
      </c>
      <c r="E135" s="52" t="s">
        <v>82</v>
      </c>
      <c r="F135" s="43">
        <v>200</v>
      </c>
      <c r="G135" s="43">
        <v>2.6</v>
      </c>
      <c r="H135" s="43">
        <v>0.6</v>
      </c>
      <c r="I135" s="43">
        <v>31</v>
      </c>
      <c r="J135" s="43">
        <v>126</v>
      </c>
      <c r="K135" s="55" t="s">
        <v>45</v>
      </c>
      <c r="L135" s="43">
        <v>30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23.4</v>
      </c>
      <c r="H137" s="19">
        <f t="shared" si="64"/>
        <v>10</v>
      </c>
      <c r="I137" s="19">
        <f t="shared" si="64"/>
        <v>107.5</v>
      </c>
      <c r="J137" s="19">
        <f t="shared" si="64"/>
        <v>594</v>
      </c>
      <c r="K137" s="25"/>
      <c r="L137" s="19">
        <f t="shared" ref="L137" si="65">SUM(L128:L136)</f>
        <v>79.36</v>
      </c>
    </row>
    <row r="138" spans="1:12" ht="15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760</v>
      </c>
      <c r="G138" s="32">
        <f t="shared" ref="G138" si="66">G127+G137</f>
        <v>23.4</v>
      </c>
      <c r="H138" s="32">
        <f t="shared" ref="H138" si="67">H127+H137</f>
        <v>10</v>
      </c>
      <c r="I138" s="32">
        <f t="shared" ref="I138" si="68">I127+I137</f>
        <v>107.5</v>
      </c>
      <c r="J138" s="32">
        <f t="shared" ref="J138:L138" si="69">J127+J137</f>
        <v>594</v>
      </c>
      <c r="K138" s="32"/>
      <c r="L138" s="32">
        <f t="shared" si="69"/>
        <v>79.36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99</v>
      </c>
      <c r="F147" s="43">
        <v>100</v>
      </c>
      <c r="G147" s="43">
        <v>1.1000000000000001</v>
      </c>
      <c r="H147" s="43">
        <v>0.2</v>
      </c>
      <c r="I147" s="43">
        <v>3.8</v>
      </c>
      <c r="J147" s="43">
        <v>21.33</v>
      </c>
      <c r="K147" s="44"/>
      <c r="L147" s="43">
        <v>20</v>
      </c>
    </row>
    <row r="148" spans="1:12" ht="15">
      <c r="A148" s="23"/>
      <c r="B148" s="15"/>
      <c r="C148" s="11"/>
      <c r="D148" s="7" t="s">
        <v>27</v>
      </c>
      <c r="E148" s="52" t="s">
        <v>83</v>
      </c>
      <c r="F148" s="43">
        <v>250</v>
      </c>
      <c r="G148" s="43">
        <v>5.9</v>
      </c>
      <c r="H148" s="43">
        <v>7.1</v>
      </c>
      <c r="I148" s="43">
        <v>12.7</v>
      </c>
      <c r="J148" s="43">
        <v>13</v>
      </c>
      <c r="K148" s="55" t="s">
        <v>84</v>
      </c>
      <c r="L148" s="43">
        <v>23.5</v>
      </c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52" t="s">
        <v>85</v>
      </c>
      <c r="F151" s="43">
        <v>200</v>
      </c>
      <c r="G151" s="43">
        <v>0.5</v>
      </c>
      <c r="H151" s="43">
        <v>0</v>
      </c>
      <c r="I151" s="43">
        <v>19.8</v>
      </c>
      <c r="J151" s="43">
        <v>81</v>
      </c>
      <c r="K151" s="55" t="s">
        <v>63</v>
      </c>
      <c r="L151" s="43">
        <v>4.5199999999999996</v>
      </c>
    </row>
    <row r="152" spans="1:12" ht="15">
      <c r="A152" s="23"/>
      <c r="B152" s="15"/>
      <c r="C152" s="11"/>
      <c r="D152" s="7" t="s">
        <v>31</v>
      </c>
      <c r="E152" s="52" t="s">
        <v>42</v>
      </c>
      <c r="F152" s="43">
        <v>100</v>
      </c>
      <c r="G152" s="43">
        <v>7.66</v>
      </c>
      <c r="H152" s="43">
        <v>0.83</v>
      </c>
      <c r="I152" s="43">
        <v>49.16</v>
      </c>
      <c r="J152" s="43">
        <v>234.33</v>
      </c>
      <c r="K152" s="55" t="s">
        <v>45</v>
      </c>
      <c r="L152" s="43">
        <v>5.2</v>
      </c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54" t="s">
        <v>52</v>
      </c>
      <c r="E154" s="52" t="s">
        <v>86</v>
      </c>
      <c r="F154" s="43">
        <v>50</v>
      </c>
      <c r="G154" s="43">
        <v>4.05</v>
      </c>
      <c r="H154" s="43">
        <v>2.65</v>
      </c>
      <c r="I154" s="43">
        <v>27.45</v>
      </c>
      <c r="J154" s="43">
        <v>149.85</v>
      </c>
      <c r="K154" s="55" t="s">
        <v>45</v>
      </c>
      <c r="L154" s="43">
        <v>24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19.21</v>
      </c>
      <c r="H156" s="19">
        <f t="shared" si="72"/>
        <v>10.78</v>
      </c>
      <c r="I156" s="19">
        <f t="shared" si="72"/>
        <v>112.91</v>
      </c>
      <c r="J156" s="19">
        <f t="shared" si="72"/>
        <v>499.51</v>
      </c>
      <c r="K156" s="25"/>
      <c r="L156" s="19">
        <f t="shared" ref="L156" si="73">SUM(L147:L155)</f>
        <v>77.22</v>
      </c>
    </row>
    <row r="157" spans="1:12" ht="15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700</v>
      </c>
      <c r="G157" s="32">
        <f t="shared" ref="G157" si="74">G146+G156</f>
        <v>19.21</v>
      </c>
      <c r="H157" s="32">
        <f t="shared" ref="H157" si="75">H146+H156</f>
        <v>10.78</v>
      </c>
      <c r="I157" s="32">
        <f t="shared" ref="I157" si="76">I146+I156</f>
        <v>112.91</v>
      </c>
      <c r="J157" s="32">
        <f t="shared" ref="J157:L157" si="77">J146+J156</f>
        <v>499.51</v>
      </c>
      <c r="K157" s="32"/>
      <c r="L157" s="32">
        <f t="shared" si="77"/>
        <v>77.22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100</v>
      </c>
      <c r="F166" s="43">
        <v>60</v>
      </c>
      <c r="G166" s="43">
        <v>1.75</v>
      </c>
      <c r="H166" s="43">
        <v>0.11</v>
      </c>
      <c r="I166" s="43">
        <v>3.55</v>
      </c>
      <c r="J166" s="43">
        <v>22.1</v>
      </c>
      <c r="K166" s="44"/>
      <c r="L166" s="43">
        <v>10</v>
      </c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52" t="s">
        <v>109</v>
      </c>
      <c r="F168" s="43">
        <v>200</v>
      </c>
      <c r="G168" s="43">
        <v>5.4</v>
      </c>
      <c r="H168" s="43">
        <v>6.5</v>
      </c>
      <c r="I168" s="43">
        <v>6.6</v>
      </c>
      <c r="J168" s="43">
        <v>106</v>
      </c>
      <c r="K168" s="55" t="s">
        <v>87</v>
      </c>
      <c r="L168" s="43">
        <v>46</v>
      </c>
    </row>
    <row r="169" spans="1:12" ht="15">
      <c r="A169" s="23"/>
      <c r="B169" s="15"/>
      <c r="C169" s="11"/>
      <c r="D169" s="7" t="s">
        <v>29</v>
      </c>
      <c r="E169" s="52" t="s">
        <v>72</v>
      </c>
      <c r="F169" s="43">
        <v>200</v>
      </c>
      <c r="G169" s="43">
        <v>3.1</v>
      </c>
      <c r="H169" s="43">
        <v>5.3</v>
      </c>
      <c r="I169" s="43">
        <v>19.8</v>
      </c>
      <c r="J169" s="43">
        <v>139.4</v>
      </c>
      <c r="K169" s="55" t="s">
        <v>73</v>
      </c>
      <c r="L169" s="43">
        <v>15</v>
      </c>
    </row>
    <row r="170" spans="1:12" ht="15">
      <c r="A170" s="23"/>
      <c r="B170" s="15"/>
      <c r="C170" s="11"/>
      <c r="D170" s="7" t="s">
        <v>30</v>
      </c>
      <c r="E170" s="52" t="s">
        <v>88</v>
      </c>
      <c r="F170" s="43">
        <v>200</v>
      </c>
      <c r="G170" s="43">
        <v>0.4</v>
      </c>
      <c r="H170" s="43">
        <v>0.1</v>
      </c>
      <c r="I170" s="43">
        <v>8.5</v>
      </c>
      <c r="J170" s="43">
        <v>36.1</v>
      </c>
      <c r="K170" s="55" t="s">
        <v>89</v>
      </c>
      <c r="L170" s="43">
        <v>5.3</v>
      </c>
    </row>
    <row r="171" spans="1:12" ht="15">
      <c r="A171" s="23"/>
      <c r="B171" s="15"/>
      <c r="C171" s="11"/>
      <c r="D171" s="7" t="s">
        <v>31</v>
      </c>
      <c r="E171" s="52" t="s">
        <v>90</v>
      </c>
      <c r="F171" s="43">
        <v>60</v>
      </c>
      <c r="G171" s="43">
        <v>4.5999999999999996</v>
      </c>
      <c r="H171" s="43">
        <v>0.5</v>
      </c>
      <c r="I171" s="43">
        <v>29.5</v>
      </c>
      <c r="J171" s="43">
        <v>140.6</v>
      </c>
      <c r="K171" s="55" t="s">
        <v>45</v>
      </c>
      <c r="L171" s="43">
        <v>4.92</v>
      </c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15.25</v>
      </c>
      <c r="H175" s="19">
        <f t="shared" si="80"/>
        <v>12.51</v>
      </c>
      <c r="I175" s="19">
        <f t="shared" si="80"/>
        <v>67.95</v>
      </c>
      <c r="J175" s="19">
        <f t="shared" si="80"/>
        <v>444.20000000000005</v>
      </c>
      <c r="K175" s="25"/>
      <c r="L175" s="19">
        <f t="shared" ref="L175" si="81">SUM(L166:L174)</f>
        <v>81.22</v>
      </c>
    </row>
    <row r="176" spans="1:12" ht="15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720</v>
      </c>
      <c r="G176" s="32">
        <f t="shared" ref="G176" si="82">G165+G175</f>
        <v>15.25</v>
      </c>
      <c r="H176" s="32">
        <f t="shared" ref="H176" si="83">H165+H175</f>
        <v>12.51</v>
      </c>
      <c r="I176" s="32">
        <f t="shared" ref="I176" si="84">I165+I175</f>
        <v>67.95</v>
      </c>
      <c r="J176" s="32">
        <f t="shared" ref="J176:L176" si="85">J165+J175</f>
        <v>444.20000000000005</v>
      </c>
      <c r="K176" s="32"/>
      <c r="L176" s="32">
        <f t="shared" si="85"/>
        <v>81.22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2"/>
      <c r="F185" s="43"/>
      <c r="G185" s="43"/>
      <c r="H185" s="43"/>
      <c r="I185" s="43"/>
      <c r="J185" s="43"/>
      <c r="K185" s="55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52" t="s">
        <v>102</v>
      </c>
      <c r="F187" s="43">
        <v>100</v>
      </c>
      <c r="G187" s="43">
        <v>13.6</v>
      </c>
      <c r="H187" s="43">
        <v>13.2</v>
      </c>
      <c r="I187" s="43">
        <v>3.1</v>
      </c>
      <c r="J187" s="43">
        <v>185.7</v>
      </c>
      <c r="K187" s="55" t="s">
        <v>91</v>
      </c>
      <c r="L187" s="43">
        <v>38.42</v>
      </c>
    </row>
    <row r="188" spans="1:12" ht="15">
      <c r="A188" s="23"/>
      <c r="B188" s="15"/>
      <c r="C188" s="11"/>
      <c r="D188" s="7" t="s">
        <v>29</v>
      </c>
      <c r="E188" s="52" t="s">
        <v>41</v>
      </c>
      <c r="F188" s="43">
        <v>200</v>
      </c>
      <c r="G188" s="43">
        <v>5.3</v>
      </c>
      <c r="H188" s="43">
        <v>4.9000000000000004</v>
      </c>
      <c r="I188" s="43">
        <v>32.799999999999997</v>
      </c>
      <c r="J188" s="43">
        <v>196.8</v>
      </c>
      <c r="K188" s="55" t="s">
        <v>43</v>
      </c>
      <c r="L188" s="43">
        <v>13.95</v>
      </c>
    </row>
    <row r="189" spans="1:12" ht="15">
      <c r="A189" s="23"/>
      <c r="B189" s="15"/>
      <c r="C189" s="11"/>
      <c r="D189" s="7" t="s">
        <v>30</v>
      </c>
      <c r="E189" s="52" t="s">
        <v>92</v>
      </c>
      <c r="F189" s="43">
        <v>200</v>
      </c>
      <c r="G189" s="43">
        <v>0.3</v>
      </c>
      <c r="H189" s="43">
        <v>0.1</v>
      </c>
      <c r="I189" s="43">
        <v>7.3</v>
      </c>
      <c r="J189" s="43">
        <v>31.2</v>
      </c>
      <c r="K189" s="55" t="s">
        <v>93</v>
      </c>
      <c r="L189" s="43">
        <v>4.0999999999999996</v>
      </c>
    </row>
    <row r="190" spans="1:12" ht="15">
      <c r="A190" s="23"/>
      <c r="B190" s="15"/>
      <c r="C190" s="11"/>
      <c r="D190" s="7" t="s">
        <v>31</v>
      </c>
      <c r="E190" s="52" t="s">
        <v>42</v>
      </c>
      <c r="F190" s="43">
        <v>60</v>
      </c>
      <c r="G190" s="43">
        <v>4.5999999999999996</v>
      </c>
      <c r="H190" s="43">
        <v>0.5</v>
      </c>
      <c r="I190" s="43">
        <v>29.5</v>
      </c>
      <c r="J190" s="43">
        <v>140.6</v>
      </c>
      <c r="K190" s="55" t="s">
        <v>45</v>
      </c>
      <c r="L190" s="43">
        <v>4.92</v>
      </c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58" t="s">
        <v>24</v>
      </c>
      <c r="E192" s="52" t="s">
        <v>101</v>
      </c>
      <c r="F192" s="43">
        <v>150</v>
      </c>
      <c r="G192" s="43">
        <v>2.25</v>
      </c>
      <c r="H192" s="43">
        <v>0.75</v>
      </c>
      <c r="I192" s="43">
        <v>31.5</v>
      </c>
      <c r="J192" s="43">
        <v>141.75</v>
      </c>
      <c r="K192" s="55" t="s">
        <v>45</v>
      </c>
      <c r="L192" s="43">
        <v>20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26.049999999999997</v>
      </c>
      <c r="H194" s="19">
        <f t="shared" si="88"/>
        <v>19.450000000000003</v>
      </c>
      <c r="I194" s="19">
        <f t="shared" si="88"/>
        <v>104.19999999999999</v>
      </c>
      <c r="J194" s="19">
        <f t="shared" si="88"/>
        <v>696.05</v>
      </c>
      <c r="K194" s="25"/>
      <c r="L194" s="19">
        <f t="shared" ref="L194" si="89">SUM(L185:L193)</f>
        <v>81.390000000000015</v>
      </c>
    </row>
    <row r="195" spans="1:12" ht="15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710</v>
      </c>
      <c r="G195" s="32">
        <f t="shared" ref="G195" si="90">G184+G194</f>
        <v>26.049999999999997</v>
      </c>
      <c r="H195" s="32">
        <f t="shared" ref="H195" si="91">H184+H194</f>
        <v>19.450000000000003</v>
      </c>
      <c r="I195" s="32">
        <f t="shared" ref="I195" si="92">I184+I194</f>
        <v>104.19999999999999</v>
      </c>
      <c r="J195" s="32">
        <f t="shared" ref="J195:L195" si="93">J184+J194</f>
        <v>696.05</v>
      </c>
      <c r="K195" s="32"/>
      <c r="L195" s="32">
        <f t="shared" si="93"/>
        <v>81.390000000000015</v>
      </c>
    </row>
    <row r="196" spans="1:12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711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25.116000000000003</v>
      </c>
      <c r="H196" s="34">
        <f t="shared" si="94"/>
        <v>16.431999999999999</v>
      </c>
      <c r="I196" s="34">
        <f t="shared" si="94"/>
        <v>163.24700000000001</v>
      </c>
      <c r="J196" s="34">
        <f t="shared" si="94"/>
        <v>651.32300000000009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81.292500000000004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User01</cp:lastModifiedBy>
  <dcterms:created xsi:type="dcterms:W3CDTF">2022-05-16T14:23:56Z</dcterms:created>
  <dcterms:modified xsi:type="dcterms:W3CDTF">2025-12-11T07:44:22Z</dcterms:modified>
</cp:coreProperties>
</file>